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4A4AEF81-E161-4422-BD2D-33775FAD7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<sst xmlns="http://schemas.openxmlformats.org/spreadsheetml/2006/main" count="58" uniqueCount="50">
  <si>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</si>
  <si>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</si>
  <si>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</si>
  <si>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</si>
  <si>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</si>
  <si>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</si>
  <si>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</si>
  <si>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</si>
  <si>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</si>
  <si>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</si>
  <si>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</si>
  <si>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</si>
  <si>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</si>
  <si>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</si>
  <si>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</si>
  <si>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</si>
  <si>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</si>
  <si>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</si>
  <si>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</si>
  <si>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</si>
  <si>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</si>
  <si>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</si>
  <si>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</si>
  <si>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</si>
  <si>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</si>
  <si>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</si>
  <si>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</si>
  <si>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</si>
  <si>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</si>
  <si>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</si>
  <si>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</si>
  <si>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</si>
  <si>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</si>
  <si>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</si>
  <si>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</si>
  <si>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</si>
  <si>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</si>
  <si>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</si>
  <si>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</si>
  <si>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</si>
  <si>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</si>
  <si>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</si>
  <si>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</si>
  <si>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</si>
  <si>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</si>
  <si>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</si>
  <si>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</si>
  <si>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</si>
  <si>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</si>
  <si>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SALAMANCA PARA LAS MUJERES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</si>
</sst>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C81" sqref="C8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60" customHeight="1" x14ac:dyDescent="0.2">
      <c r="A1" s="19" t="s">
        <v>49</v>
      </c>
      <c r="B1" s="20"/>
      <c r="C1" s="21"/>
    </row>
    <row r="2" spans="1:3" ht="18.7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6">
        <f>SUM(B5:B14)</f>
        <v>4847802.4400000004</v>
      </c>
      <c r="C4" s="16">
        <f>SUM(C5:C14)</f>
        <v>4657500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7">
        <v>4002.44</v>
      </c>
      <c r="C11" s="14">
        <v>0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7">
        <v>4843800</v>
      </c>
      <c r="C13" s="17">
        <v>4657500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6">
        <f>SUM(B17:B32)</f>
        <v>2799104.21</v>
      </c>
      <c r="C16" s="16">
        <f>SUM(C17:C32)</f>
        <v>2557501.0499999998</v>
      </c>
    </row>
    <row r="17" spans="1:3" ht="11.25" customHeight="1" x14ac:dyDescent="0.2">
      <c r="A17" s="7" t="s">
        <v>7</v>
      </c>
      <c r="B17" s="17">
        <v>1830265.45</v>
      </c>
      <c r="C17" s="17">
        <v>1763804.56</v>
      </c>
    </row>
    <row r="18" spans="1:3" ht="11.25" customHeight="1" x14ac:dyDescent="0.2">
      <c r="A18" s="7" t="s">
        <v>8</v>
      </c>
      <c r="B18" s="17">
        <v>133926.93</v>
      </c>
      <c r="C18" s="17">
        <v>101846.67</v>
      </c>
    </row>
    <row r="19" spans="1:3" ht="11.25" customHeight="1" x14ac:dyDescent="0.2">
      <c r="A19" s="7" t="s">
        <v>9</v>
      </c>
      <c r="B19" s="17">
        <v>834911.83</v>
      </c>
      <c r="C19" s="17">
        <v>691849.82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0</v>
      </c>
      <c r="C23" s="14">
        <v>0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6">
        <f>B4-B16</f>
        <v>2048698.2300000004</v>
      </c>
      <c r="C33" s="16">
        <f>C4-C16</f>
        <v>2099998.9500000002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6">
        <f>SUM(B42:B44)</f>
        <v>34906</v>
      </c>
      <c r="C41" s="16">
        <f>SUM(C42:C44)</f>
        <v>26916.09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7">
        <v>34906</v>
      </c>
      <c r="C43" s="17">
        <v>26916.09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6">
        <f>B36-B41</f>
        <v>-34906</v>
      </c>
      <c r="C45" s="16">
        <f>C36-C41</f>
        <v>-26916.09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6">
        <f>SUM(B55+B58)</f>
        <v>2061239.48</v>
      </c>
      <c r="C54" s="16">
        <f>SUM(C55+C58)</f>
        <v>1373864.15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7">
        <v>2061239.48</v>
      </c>
      <c r="C58" s="17">
        <v>1373864.15</v>
      </c>
    </row>
    <row r="59" spans="1:3" ht="11.25" customHeight="1" x14ac:dyDescent="0.2">
      <c r="A59" s="4" t="s">
        <v>44</v>
      </c>
      <c r="B59" s="16">
        <f>B48-B54</f>
        <v>-2061239.48</v>
      </c>
      <c r="C59" s="16">
        <f>C48-C54</f>
        <v>-1373864.15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6">
        <f>B59+B45+B33</f>
        <v>-47447.249999999534</v>
      </c>
      <c r="C61" s="16">
        <f>C59+C45+C33</f>
        <v>699218.7100000002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6">
        <v>2100610.9500000002</v>
      </c>
      <c r="C63" s="16">
        <v>1401392.24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32</v>
      </c>
      <c r="B65" s="16">
        <v>2053163.7</v>
      </c>
      <c r="C65" s="16">
        <v>2100610.9500000002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2" t="s">
        <v>45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revision/>
  <cp:lastPrinted>2026-01-28T21:16:38Z</cp:lastPrinted>
  <dcterms:created xsi:type="dcterms:W3CDTF">2012-12-11T20:31:36Z</dcterms:created>
  <dcterms:modified xsi:type="dcterms:W3CDTF">2026-01-28T22:09:21Z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